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35" activeTab="0"/>
  </bookViews>
  <sheets>
    <sheet name="事業完了報告書" sheetId="1" r:id="rId1"/>
    <sheet name="事業完了報告書（記入例）" sheetId="2" r:id="rId2"/>
    <sheet name="収支決算書" sheetId="3" r:id="rId3"/>
    <sheet name="収支決算書（記入例）" sheetId="4" r:id="rId4"/>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2">'収支決算書'!$A$1:$G$43</definedName>
    <definedName name="_xlnm.Print_Area" localSheetId="3">'収支決算書（記入例）'!$A$1:$G$43</definedName>
  </definedNames>
  <calcPr fullCalcOnLoad="1"/>
</workbook>
</file>

<file path=xl/sharedStrings.xml><?xml version="1.0" encoding="utf-8"?>
<sst xmlns="http://schemas.openxmlformats.org/spreadsheetml/2006/main" count="162" uniqueCount="85">
  <si>
    <t>○収入の部</t>
  </si>
  <si>
    <t>経費項目</t>
  </si>
  <si>
    <t>内　　　　　訳</t>
  </si>
  <si>
    <t>○支出の部</t>
  </si>
  <si>
    <t>旅　　　費</t>
  </si>
  <si>
    <t>借　損　料</t>
  </si>
  <si>
    <t>印刷製本費</t>
  </si>
  <si>
    <t>通信運搬費</t>
  </si>
  <si>
    <t>会　議　費</t>
  </si>
  <si>
    <t>備　　　　考</t>
  </si>
  <si>
    <t>種　　別</t>
  </si>
  <si>
    <t>※支出の合計と対象経費内訳及び対象外経費内訳の合計が合致すること。</t>
  </si>
  <si>
    <t>諸　謝　金</t>
  </si>
  <si>
    <t>（別　紙）</t>
  </si>
  <si>
    <t>都道府県連盟名</t>
  </si>
  <si>
    <t>開催日時</t>
  </si>
  <si>
    <t>参加対象者</t>
  </si>
  <si>
    <t>所要経費</t>
  </si>
  <si>
    <t>場　　　　所</t>
  </si>
  <si>
    <t>実施内容
及び所見等</t>
  </si>
  <si>
    <t>別紙収支決算書のとおり</t>
  </si>
  <si>
    <t>○委嘱金額</t>
  </si>
  <si>
    <t>円</t>
  </si>
  <si>
    <t>予算額</t>
  </si>
  <si>
    <t>増△減額</t>
  </si>
  <si>
    <t>決算額</t>
  </si>
  <si>
    <t>助　　成　　対　　象　　経　　費</t>
  </si>
  <si>
    <t>対象外経費</t>
  </si>
  <si>
    <t>流用額</t>
  </si>
  <si>
    <t>改予算額</t>
  </si>
  <si>
    <t>スポーツ用具費</t>
  </si>
  <si>
    <t>○収支決算</t>
  </si>
  <si>
    <t>項　　目</t>
  </si>
  <si>
    <t>金　額（円）</t>
  </si>
  <si>
    <t>備　　　　　考</t>
  </si>
  <si>
    <t>収入の部(A)</t>
  </si>
  <si>
    <t>支出の部(D)</t>
  </si>
  <si>
    <t>上記支出の部合計額</t>
  </si>
  <si>
    <t>○精　　算</t>
  </si>
  <si>
    <t>既受領額(G)</t>
  </si>
  <si>
    <t>差引未受領額(H)</t>
  </si>
  <si>
    <t>※委嘱された額及び委嘱を受けた者が負担する額は計上しない。（参加料・協賛金収入等を記入）</t>
  </si>
  <si>
    <t>保　険　料</t>
  </si>
  <si>
    <t>上記収入の部合計額（日本連盟委嘱金及び都道府県連盟負担金を除く）</t>
  </si>
  <si>
    <t>○○青年の家
○○県○○市○○町○○○－○</t>
  </si>
  <si>
    <t>＜○月○日（第１日目）＞</t>
  </si>
  <si>
    <t>午前</t>
  </si>
  <si>
    <t>午後</t>
  </si>
  <si>
    <t>夜</t>
  </si>
  <si>
    <t>＜○月○日（第２日目）＞</t>
  </si>
  <si>
    <t>＜○月○日（第３日目）＞</t>
  </si>
  <si>
    <t>参加料収入</t>
  </si>
  <si>
    <t>協賛金収入</t>
  </si>
  <si>
    <t>委嘱金額、(E)のうち最も低い額</t>
  </si>
  <si>
    <t>合　　　計(A)</t>
  </si>
  <si>
    <t>金　　額
(B)+(C)</t>
  </si>
  <si>
    <t>決算額(B)</t>
  </si>
  <si>
    <t>決算額(C)</t>
  </si>
  <si>
    <t>消 耗 品 費</t>
  </si>
  <si>
    <t>雑 役 務 費</t>
  </si>
  <si>
    <t>合　　　計(D)</t>
  </si>
  <si>
    <t>差引所要額(E)</t>
  </si>
  <si>
    <t>精算額(F)</t>
  </si>
  <si>
    <t>(D)-(A)</t>
  </si>
  <si>
    <t>(F)-(G)</t>
  </si>
  <si>
    <t>ソフトテニス連盟</t>
  </si>
  <si>
    <t>●●県ソフトテニス連盟</t>
  </si>
  <si>
    <t>（完了）</t>
  </si>
  <si>
    <t>収　支　決　算　書</t>
  </si>
  <si>
    <t>（完　了）</t>
  </si>
  <si>
    <t>収　支　決　算　書</t>
  </si>
  <si>
    <t>役員　　　名</t>
  </si>
  <si>
    <t>指導者　　名</t>
  </si>
  <si>
    <t>開催日</t>
  </si>
  <si>
    <t>計　　　　名</t>
  </si>
  <si>
    <t>選手　　　名</t>
  </si>
  <si>
    <t>日間</t>
  </si>
  <si>
    <t>計</t>
  </si>
  <si>
    <t>○○</t>
  </si>
  <si>
    <t>役員　　10　名</t>
  </si>
  <si>
    <t>指導者　10　名</t>
  </si>
  <si>
    <t>選手　　50　名</t>
  </si>
  <si>
    <t>計　　　70　名</t>
  </si>
  <si>
    <t>令和4年度タレント発掘事業　事業完了報告書</t>
  </si>
  <si>
    <t>令和○年○月○日（○）～○月○日（○）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</si>
</sst>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ggge&quot;年&quot;m&quot;月&quot;d&quot;日&quot;;@"/>
    <numFmt numFmtId="179" formatCode="[$-411]gge&quot;年&quot;m&quot;月&quot;d&quot;日&quot;;@"/>
    <numFmt numFmtId="180" formatCode="[$]gge&quot;年&quot;m&quot;月&quot;d&quot;日&quot;;@"/>
  </numFmts>
  <fonts count="45">
    <font>
      <sz val="10"/>
      <name val="ＭＳ 明朝"/>
      <family val="1"/>
    </font>
    <font>
      <sz val="11"/>
      <color indexed="8"/>
      <name val="ＭＳ Ｐゴシック"/>
      <family val="3"/>
    </font>
    <font>
      <sz val="11"/>
      <name val="ＭＳ Ｐゴシック"/>
      <family val="3"/>
    </font>
    <font>
      <sz val="6"/>
      <name val="ＭＳ Ｐゴシック"/>
      <family val="3"/>
    </font>
    <font>
      <sz val="14"/>
      <name val="ＭＳ 明朝"/>
      <family val="1"/>
    </font>
    <font>
      <sz val="6"/>
      <name val="ＭＳ 明朝"/>
      <family val="1"/>
    </font>
    <font>
      <sz val="11"/>
      <name val="ＭＳ 明朝"/>
      <family val="1"/>
    </font>
    <font>
      <sz val="12"/>
      <name val="ＭＳ 明朝"/>
      <family val="1"/>
    </font>
    <font>
      <sz val="9"/>
      <name val="ＭＳ 明朝"/>
      <family val="1"/>
    </font>
    <font>
      <b/>
      <sz val="10"/>
      <name val="ＭＳ 明朝"/>
      <family val="1"/>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color indexed="63"/>
      </left>
      <right>
        <color indexed="63"/>
      </right>
      <top>
        <color indexed="63"/>
      </top>
      <bottom style="thin"/>
    </border>
    <border>
      <left style="double"/>
      <right style="double"/>
      <top style="double"/>
      <bottom style="double"/>
    </border>
    <border>
      <left/>
      <right/>
      <top style="thin"/>
      <bottom style="thin"/>
    </border>
    <border>
      <left/>
      <right style="thin"/>
      <top style="thin"/>
      <bottom style="thin"/>
    </border>
    <border>
      <left style="thin"/>
      <right/>
      <top/>
      <bottom style="thin"/>
    </border>
    <border>
      <left>
        <color indexed="63"/>
      </left>
      <right style="thin"/>
      <top>
        <color indexed="63"/>
      </top>
      <bottom style="thin"/>
    </border>
    <border>
      <left style="medium"/>
      <right style="medium"/>
      <top style="medium"/>
      <bottom style="medium"/>
    </border>
    <border>
      <left style="medium"/>
      <right style="medium"/>
      <top style="medium"/>
      <bottom style="double"/>
    </border>
    <border>
      <left style="double"/>
      <right style="double"/>
      <top/>
      <bottom style="double"/>
    </border>
    <border>
      <left style="thin"/>
      <right style="thin"/>
      <top/>
      <bottom/>
    </border>
    <border>
      <left style="thin"/>
      <right/>
      <top/>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
      <left style="medium"/>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32" borderId="0" applyNumberFormat="0" applyBorder="0" applyAlignment="0" applyProtection="0"/>
  </cellStyleXfs>
  <cellXfs count="122">
    <xf numFmtId="0" fontId="0" fillId="0" borderId="0" xfId="0" applyAlignment="1">
      <alignment vertical="center"/>
    </xf>
    <xf numFmtId="0" fontId="0" fillId="0" borderId="0" xfId="60" applyFont="1" applyAlignment="1">
      <alignment horizontal="center" vertical="center"/>
      <protection/>
    </xf>
    <xf numFmtId="0" fontId="0" fillId="0" borderId="0" xfId="60" applyFont="1">
      <alignment vertical="center"/>
      <protection/>
    </xf>
    <xf numFmtId="0" fontId="0" fillId="0" borderId="0" xfId="60" applyFont="1" applyAlignment="1">
      <alignment vertical="center"/>
      <protection/>
    </xf>
    <xf numFmtId="0" fontId="0" fillId="0" borderId="1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lignment vertical="center"/>
      <protection/>
    </xf>
    <xf numFmtId="0" fontId="0" fillId="0" borderId="11"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13" xfId="60" applyFont="1" applyBorder="1" applyAlignment="1">
      <alignment horizontal="center" vertical="center"/>
      <protection/>
    </xf>
    <xf numFmtId="0" fontId="6" fillId="0" borderId="0" xfId="0" applyFont="1" applyAlignment="1">
      <alignment vertical="center"/>
    </xf>
    <xf numFmtId="0" fontId="6" fillId="0" borderId="14" xfId="0" applyFont="1" applyBorder="1" applyAlignment="1">
      <alignment vertical="distributed"/>
    </xf>
    <xf numFmtId="0" fontId="7" fillId="0" borderId="0" xfId="0" applyFont="1" applyAlignment="1">
      <alignment vertical="center"/>
    </xf>
    <xf numFmtId="38" fontId="0" fillId="0" borderId="15" xfId="48" applyFont="1" applyBorder="1" applyAlignment="1">
      <alignment vertical="center"/>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0" xfId="60" applyFont="1" applyBorder="1" applyAlignment="1" applyProtection="1">
      <alignment horizontal="center" vertical="center"/>
      <protection locked="0"/>
    </xf>
    <xf numFmtId="0" fontId="0" fillId="0" borderId="13" xfId="0" applyFont="1" applyBorder="1" applyAlignment="1">
      <alignment horizontal="distributed" vertical="center"/>
    </xf>
    <xf numFmtId="0" fontId="0" fillId="0" borderId="18" xfId="0" applyFont="1" applyBorder="1" applyAlignment="1" quotePrefix="1">
      <alignment horizontal="distributed" vertical="center"/>
    </xf>
    <xf numFmtId="0" fontId="8" fillId="0" borderId="13" xfId="0" applyFont="1" applyBorder="1" applyAlignment="1">
      <alignment horizontal="distributed" vertical="center"/>
    </xf>
    <xf numFmtId="0" fontId="9" fillId="0" borderId="0" xfId="60" applyFont="1" applyBorder="1" applyAlignment="1">
      <alignment vertical="center"/>
      <protection/>
    </xf>
    <xf numFmtId="0" fontId="9" fillId="0" borderId="0" xfId="60" applyFont="1" applyAlignment="1">
      <alignment vertical="center"/>
      <protection/>
    </xf>
    <xf numFmtId="0" fontId="9" fillId="0" borderId="14" xfId="0" applyFont="1" applyBorder="1" applyAlignment="1">
      <alignment vertical="center"/>
    </xf>
    <xf numFmtId="0" fontId="9" fillId="0" borderId="16" xfId="0" applyFont="1" applyBorder="1" applyAlignment="1">
      <alignment vertical="center"/>
    </xf>
    <xf numFmtId="177" fontId="0" fillId="33" borderId="10" xfId="48" applyNumberFormat="1" applyFont="1" applyFill="1" applyBorder="1" applyAlignment="1" applyProtection="1">
      <alignment vertical="center"/>
      <protection locked="0"/>
    </xf>
    <xf numFmtId="177" fontId="0" fillId="0" borderId="10" xfId="48" applyNumberFormat="1" applyFont="1" applyBorder="1" applyAlignment="1" applyProtection="1">
      <alignment vertical="center"/>
      <protection locked="0"/>
    </xf>
    <xf numFmtId="177" fontId="0" fillId="33" borderId="12" xfId="48" applyNumberFormat="1" applyFont="1" applyFill="1" applyBorder="1" applyAlignment="1">
      <alignment vertical="center"/>
    </xf>
    <xf numFmtId="0" fontId="0" fillId="0" borderId="0" xfId="60" applyFont="1" applyAlignment="1">
      <alignment horizontal="right" vertical="center"/>
      <protection/>
    </xf>
    <xf numFmtId="0" fontId="0" fillId="0" borderId="18" xfId="60" applyFont="1" applyBorder="1" applyAlignment="1">
      <alignment horizontal="center" vertical="center"/>
      <protection/>
    </xf>
    <xf numFmtId="0" fontId="0" fillId="0" borderId="18" xfId="60" applyFont="1" applyBorder="1" applyAlignment="1" applyProtection="1">
      <alignment horizontal="center" vertical="center" shrinkToFit="1"/>
      <protection locked="0"/>
    </xf>
    <xf numFmtId="0" fontId="0" fillId="0" borderId="0" xfId="0" applyFont="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right" vertical="center"/>
    </xf>
    <xf numFmtId="0" fontId="0" fillId="0" borderId="16"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177" fontId="0" fillId="33" borderId="13" xfId="48" applyNumberFormat="1" applyFont="1" applyFill="1" applyBorder="1" applyAlignment="1">
      <alignment vertical="center" shrinkToFit="1"/>
    </xf>
    <xf numFmtId="177" fontId="0" fillId="0" borderId="10" xfId="48" applyNumberFormat="1" applyFont="1" applyBorder="1" applyAlignment="1" applyProtection="1">
      <alignment vertical="center" shrinkToFit="1"/>
      <protection locked="0"/>
    </xf>
    <xf numFmtId="177" fontId="0" fillId="0" borderId="12" xfId="48" applyNumberFormat="1" applyFont="1" applyBorder="1" applyAlignment="1" applyProtection="1">
      <alignment vertical="center"/>
      <protection locked="0"/>
    </xf>
    <xf numFmtId="177" fontId="0" fillId="0" borderId="11" xfId="48" applyNumberFormat="1" applyFont="1" applyBorder="1" applyAlignment="1" applyProtection="1">
      <alignment vertical="center" shrinkToFit="1"/>
      <protection locked="0"/>
    </xf>
    <xf numFmtId="177" fontId="0" fillId="33" borderId="12" xfId="48" applyNumberFormat="1" applyFont="1" applyFill="1" applyBorder="1" applyAlignment="1" applyProtection="1">
      <alignment vertical="center"/>
      <protection/>
    </xf>
    <xf numFmtId="177" fontId="0" fillId="33" borderId="13" xfId="48" applyNumberFormat="1" applyFont="1" applyFill="1" applyBorder="1" applyAlignment="1" applyProtection="1">
      <alignment vertical="center" shrinkToFit="1"/>
      <protection/>
    </xf>
    <xf numFmtId="177" fontId="0" fillId="33" borderId="20" xfId="48" applyNumberFormat="1" applyFont="1" applyFill="1" applyBorder="1" applyAlignment="1" applyProtection="1">
      <alignment vertical="center" shrinkToFit="1"/>
      <protection/>
    </xf>
    <xf numFmtId="177" fontId="0" fillId="33" borderId="10" xfId="48" applyNumberFormat="1" applyFont="1" applyFill="1" applyBorder="1" applyAlignment="1">
      <alignment vertical="center"/>
    </xf>
    <xf numFmtId="177" fontId="0" fillId="33" borderId="20" xfId="48" applyNumberFormat="1" applyFont="1" applyFill="1" applyBorder="1" applyAlignment="1">
      <alignment vertical="center" shrinkToFit="1"/>
    </xf>
    <xf numFmtId="177" fontId="0" fillId="33" borderId="19" xfId="48" applyNumberFormat="1" applyFont="1" applyFill="1" applyBorder="1" applyAlignment="1">
      <alignment vertical="center"/>
    </xf>
    <xf numFmtId="177" fontId="0" fillId="33" borderId="18" xfId="48" applyNumberFormat="1" applyFont="1" applyFill="1" applyBorder="1" applyAlignment="1">
      <alignment vertical="center"/>
    </xf>
    <xf numFmtId="177" fontId="0" fillId="33" borderId="15" xfId="48" applyNumberFormat="1" applyFont="1" applyFill="1" applyBorder="1" applyAlignment="1">
      <alignment vertical="center"/>
    </xf>
    <xf numFmtId="177" fontId="0" fillId="33" borderId="20" xfId="48" applyNumberFormat="1" applyFont="1" applyFill="1" applyBorder="1" applyAlignment="1">
      <alignment vertical="center"/>
    </xf>
    <xf numFmtId="177" fontId="0" fillId="33" borderId="21" xfId="48" applyNumberFormat="1" applyFont="1" applyFill="1" applyBorder="1" applyAlignment="1">
      <alignment vertical="center"/>
    </xf>
    <xf numFmtId="177" fontId="0" fillId="33" borderId="22" xfId="48" applyNumberFormat="1" applyFont="1" applyFill="1" applyBorder="1" applyAlignment="1">
      <alignment vertical="center" shrinkToFit="1"/>
    </xf>
    <xf numFmtId="177" fontId="0" fillId="33" borderId="15" xfId="48" applyNumberFormat="1" applyFont="1" applyFill="1" applyBorder="1" applyAlignment="1" applyProtection="1">
      <alignment vertical="center"/>
      <protection/>
    </xf>
    <xf numFmtId="177" fontId="0" fillId="0" borderId="23" xfId="48" applyNumberFormat="1" applyFont="1" applyBorder="1" applyAlignment="1" applyProtection="1">
      <alignment vertical="center"/>
      <protection locked="0"/>
    </xf>
    <xf numFmtId="0" fontId="6" fillId="0" borderId="0" xfId="0" applyFont="1" applyAlignment="1">
      <alignment horizontal="right" vertical="center"/>
    </xf>
    <xf numFmtId="0" fontId="0" fillId="0" borderId="0" xfId="60" applyFont="1" applyAlignment="1">
      <alignment horizontal="right" vertical="center"/>
      <protection/>
    </xf>
    <xf numFmtId="0" fontId="0" fillId="0" borderId="14" xfId="60" applyFont="1" applyBorder="1" applyAlignment="1">
      <alignment horizontal="center" vertical="center"/>
      <protection/>
    </xf>
    <xf numFmtId="0" fontId="0" fillId="0" borderId="14" xfId="60" applyFont="1" applyBorder="1" applyAlignment="1">
      <alignment horizontal="right" vertical="center"/>
      <protection/>
    </xf>
    <xf numFmtId="0" fontId="10" fillId="0" borderId="0" xfId="60" applyFont="1" applyBorder="1" applyAlignment="1">
      <alignment vertical="center"/>
      <protection/>
    </xf>
    <xf numFmtId="0" fontId="0" fillId="34" borderId="0" xfId="60" applyFont="1" applyFill="1">
      <alignment vertical="center"/>
      <protection/>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horizontal="right"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left" vertical="center" indent="1"/>
    </xf>
    <xf numFmtId="0" fontId="6" fillId="0" borderId="0" xfId="0" applyFont="1" applyBorder="1" applyAlignment="1">
      <alignment horizontal="left" vertical="center" indent="1"/>
    </xf>
    <xf numFmtId="0" fontId="6" fillId="0" borderId="25" xfId="0" applyFont="1" applyBorder="1" applyAlignment="1">
      <alignment horizontal="left" vertical="center" inden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distributed" vertical="distributed"/>
    </xf>
    <xf numFmtId="0" fontId="6" fillId="0" borderId="18" xfId="0" applyFont="1" applyBorder="1" applyAlignment="1">
      <alignment horizontal="distributed" vertical="distributed"/>
    </xf>
    <xf numFmtId="0" fontId="6" fillId="0" borderId="11" xfId="0" applyFont="1" applyBorder="1" applyAlignment="1">
      <alignment horizontal="distributed" vertical="center" wrapText="1"/>
    </xf>
    <xf numFmtId="0" fontId="0" fillId="0" borderId="23" xfId="0" applyBorder="1" applyAlignment="1">
      <alignment horizontal="distributed" vertical="center"/>
    </xf>
    <xf numFmtId="0" fontId="0" fillId="0" borderId="12" xfId="0" applyBorder="1" applyAlignment="1">
      <alignment horizontal="distributed"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distributed" vertical="distributed"/>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Alignment="1">
      <alignment horizontal="center" vertical="center"/>
    </xf>
    <xf numFmtId="0" fontId="6" fillId="0" borderId="14" xfId="0" applyFont="1" applyBorder="1" applyAlignment="1">
      <alignment horizontal="center" vertical="distributed"/>
    </xf>
    <xf numFmtId="0" fontId="6" fillId="0" borderId="11" xfId="0" applyFont="1" applyBorder="1" applyAlignment="1">
      <alignment horizontal="center" vertical="distributed"/>
    </xf>
    <xf numFmtId="0" fontId="6" fillId="0" borderId="23" xfId="0" applyFont="1" applyBorder="1" applyAlignment="1">
      <alignment horizontal="center" vertical="distributed"/>
    </xf>
    <xf numFmtId="0" fontId="6" fillId="0" borderId="12" xfId="0" applyFont="1" applyBorder="1" applyAlignment="1">
      <alignment horizontal="center" vertical="distributed"/>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9" fillId="0" borderId="3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4" fillId="0" borderId="0" xfId="60" applyFont="1" applyAlignment="1">
      <alignment horizontal="center" vertical="center"/>
      <protection/>
    </xf>
    <xf numFmtId="0" fontId="0" fillId="0" borderId="13"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1" xfId="60" applyFont="1" applyBorder="1" applyAlignment="1">
      <alignment horizontal="center" vertical="center"/>
      <protection/>
    </xf>
    <xf numFmtId="0" fontId="0" fillId="0" borderId="23"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29" xfId="60" applyFont="1" applyBorder="1" applyAlignment="1">
      <alignment horizontal="center" vertical="center" wrapText="1"/>
      <protection/>
    </xf>
    <xf numFmtId="0" fontId="0" fillId="0" borderId="24"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精算内訳表" xfId="60"/>
    <cellStyle name="良い" xfId="6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3</xdr:row>
      <xdr:rowOff>95250</xdr:rowOff>
    </xdr:from>
    <xdr:to>
      <xdr:col>6</xdr:col>
      <xdr:colOff>657225</xdr:colOff>
      <xdr:row>6</xdr:row>
      <xdr:rowOff>190500</xdr:rowOff>
    </xdr:to>
    <xdr:sp>
      <xdr:nvSpPr>
        <xdr:cNvPr id="1" name="テキスト ボックス 2"/>
        <xdr:cNvSpPr txBox="1">
          <a:spLocks noChangeArrowheads="1"/>
        </xdr:cNvSpPr>
      </xdr:nvSpPr>
      <xdr:spPr>
        <a:xfrm>
          <a:off x="2828925" y="666750"/>
          <a:ext cx="3733800" cy="742950"/>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自動計算されるため、網掛け部分（黄色ハイライト部分）は入力しないでください！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報告時、この注意書きは削除してください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tabSelected="1" zoomScaleSheetLayoutView="100" zoomScalePageLayoutView="0" workbookViewId="0" topLeftCell="A1">
      <selection activeCell="A3" sqref="A3"/>
    </sheetView>
  </sheetViews>
  <sheetFormatPr defaultColWidth="18.75390625" defaultRowHeight="24" customHeight="1"/>
  <cols>
    <col min="1" max="16384" width="18.75390625" style="10" customWidth="1"/>
  </cols>
  <sheetData>
    <row r="1" ht="24" customHeight="1">
      <c r="E1" s="58" t="s">
        <v>67</v>
      </c>
    </row>
    <row r="2" spans="1:6" ht="24" customHeight="1">
      <c r="A2" s="92" t="s">
        <v>83</v>
      </c>
      <c r="B2" s="92"/>
      <c r="C2" s="92"/>
      <c r="D2" s="92"/>
      <c r="E2" s="92"/>
      <c r="F2" s="12"/>
    </row>
    <row r="4" spans="1:5" ht="24" customHeight="1">
      <c r="A4" s="11" t="s">
        <v>14</v>
      </c>
      <c r="B4" s="93" t="s">
        <v>65</v>
      </c>
      <c r="C4" s="93"/>
      <c r="D4" s="93"/>
      <c r="E4" s="93"/>
    </row>
    <row r="5" ht="17.25" customHeight="1"/>
    <row r="6" spans="1:5" ht="24" customHeight="1">
      <c r="A6" s="94" t="s">
        <v>73</v>
      </c>
      <c r="B6" s="85"/>
      <c r="C6" s="86"/>
      <c r="D6" s="86"/>
      <c r="E6" s="87"/>
    </row>
    <row r="7" spans="1:5" ht="24" customHeight="1">
      <c r="A7" s="95"/>
      <c r="B7" s="71"/>
      <c r="C7" s="72"/>
      <c r="D7" s="72"/>
      <c r="E7" s="73"/>
    </row>
    <row r="8" spans="1:5" ht="24" customHeight="1">
      <c r="A8" s="95"/>
      <c r="B8" s="89"/>
      <c r="C8" s="90"/>
      <c r="D8" s="90"/>
      <c r="E8" s="91"/>
    </row>
    <row r="9" spans="1:5" ht="24" customHeight="1">
      <c r="A9" s="96"/>
      <c r="B9" s="70" t="s">
        <v>77</v>
      </c>
      <c r="C9" s="68"/>
      <c r="D9" s="68" t="s">
        <v>76</v>
      </c>
      <c r="E9" s="69"/>
    </row>
    <row r="10" spans="1:5" ht="24" customHeight="1">
      <c r="A10" s="88" t="s">
        <v>18</v>
      </c>
      <c r="B10" s="85"/>
      <c r="C10" s="86"/>
      <c r="D10" s="86"/>
      <c r="E10" s="87"/>
    </row>
    <row r="11" spans="1:5" ht="24" customHeight="1">
      <c r="A11" s="80"/>
      <c r="B11" s="71"/>
      <c r="C11" s="72"/>
      <c r="D11" s="72"/>
      <c r="E11" s="73"/>
    </row>
    <row r="12" spans="1:5" ht="24" customHeight="1">
      <c r="A12" s="81"/>
      <c r="B12" s="77"/>
      <c r="C12" s="78"/>
      <c r="D12" s="78"/>
      <c r="E12" s="79"/>
    </row>
    <row r="13" spans="1:5" ht="24" customHeight="1">
      <c r="A13" s="80" t="s">
        <v>16</v>
      </c>
      <c r="B13" s="71" t="s">
        <v>71</v>
      </c>
      <c r="C13" s="72"/>
      <c r="D13" s="72"/>
      <c r="E13" s="73"/>
    </row>
    <row r="14" spans="1:5" ht="24" customHeight="1">
      <c r="A14" s="80"/>
      <c r="B14" s="71" t="s">
        <v>72</v>
      </c>
      <c r="C14" s="72"/>
      <c r="D14" s="72"/>
      <c r="E14" s="73"/>
    </row>
    <row r="15" spans="1:5" ht="24" customHeight="1">
      <c r="A15" s="80"/>
      <c r="B15" s="89" t="s">
        <v>75</v>
      </c>
      <c r="C15" s="90"/>
      <c r="D15" s="90"/>
      <c r="E15" s="91"/>
    </row>
    <row r="16" spans="1:5" ht="24" customHeight="1">
      <c r="A16" s="80"/>
      <c r="B16" s="71" t="s">
        <v>74</v>
      </c>
      <c r="C16" s="72"/>
      <c r="D16" s="72"/>
      <c r="E16" s="73"/>
    </row>
    <row r="17" spans="1:5" ht="24" customHeight="1">
      <c r="A17" s="80"/>
      <c r="B17" s="71"/>
      <c r="C17" s="72"/>
      <c r="D17" s="72"/>
      <c r="E17" s="73"/>
    </row>
    <row r="18" spans="1:5" ht="24" customHeight="1">
      <c r="A18" s="82" t="s">
        <v>19</v>
      </c>
      <c r="B18" s="85"/>
      <c r="C18" s="86"/>
      <c r="D18" s="86"/>
      <c r="E18" s="87"/>
    </row>
    <row r="19" spans="1:5" ht="24" customHeight="1">
      <c r="A19" s="83"/>
      <c r="B19" s="71"/>
      <c r="C19" s="72"/>
      <c r="D19" s="72"/>
      <c r="E19" s="73"/>
    </row>
    <row r="20" spans="1:5" ht="24" customHeight="1">
      <c r="A20" s="83"/>
      <c r="B20" s="71"/>
      <c r="C20" s="72"/>
      <c r="D20" s="72"/>
      <c r="E20" s="73"/>
    </row>
    <row r="21" spans="1:5" ht="24" customHeight="1">
      <c r="A21" s="83"/>
      <c r="B21" s="71"/>
      <c r="C21" s="72"/>
      <c r="D21" s="72"/>
      <c r="E21" s="73"/>
    </row>
    <row r="22" spans="1:5" ht="24" customHeight="1">
      <c r="A22" s="83"/>
      <c r="B22" s="71"/>
      <c r="C22" s="72"/>
      <c r="D22" s="72"/>
      <c r="E22" s="73"/>
    </row>
    <row r="23" spans="1:5" ht="24" customHeight="1">
      <c r="A23" s="83"/>
      <c r="B23" s="71"/>
      <c r="C23" s="72"/>
      <c r="D23" s="72"/>
      <c r="E23" s="73"/>
    </row>
    <row r="24" spans="1:5" ht="24" customHeight="1">
      <c r="A24" s="83"/>
      <c r="B24" s="71"/>
      <c r="C24" s="72"/>
      <c r="D24" s="72"/>
      <c r="E24" s="73"/>
    </row>
    <row r="25" spans="1:5" ht="24" customHeight="1">
      <c r="A25" s="83"/>
      <c r="B25" s="71"/>
      <c r="C25" s="72"/>
      <c r="D25" s="72"/>
      <c r="E25" s="73"/>
    </row>
    <row r="26" spans="1:5" ht="24" customHeight="1">
      <c r="A26" s="83"/>
      <c r="B26" s="71"/>
      <c r="C26" s="72"/>
      <c r="D26" s="72"/>
      <c r="E26" s="73"/>
    </row>
    <row r="27" spans="1:5" ht="24" customHeight="1">
      <c r="A27" s="83"/>
      <c r="B27" s="71"/>
      <c r="C27" s="72"/>
      <c r="D27" s="72"/>
      <c r="E27" s="73"/>
    </row>
    <row r="28" spans="1:5" ht="24" customHeight="1">
      <c r="A28" s="83"/>
      <c r="B28" s="71"/>
      <c r="C28" s="72"/>
      <c r="D28" s="72"/>
      <c r="E28" s="73"/>
    </row>
    <row r="29" spans="1:5" ht="24" customHeight="1">
      <c r="A29" s="83"/>
      <c r="B29" s="71"/>
      <c r="C29" s="72"/>
      <c r="D29" s="72"/>
      <c r="E29" s="73"/>
    </row>
    <row r="30" spans="1:5" ht="24" customHeight="1">
      <c r="A30" s="83"/>
      <c r="B30" s="71"/>
      <c r="C30" s="72"/>
      <c r="D30" s="72"/>
      <c r="E30" s="73"/>
    </row>
    <row r="31" spans="1:5" ht="24" customHeight="1">
      <c r="A31" s="84"/>
      <c r="B31" s="77"/>
      <c r="C31" s="78"/>
      <c r="D31" s="78"/>
      <c r="E31" s="79"/>
    </row>
    <row r="32" spans="1:5" ht="24" customHeight="1">
      <c r="A32" s="80" t="s">
        <v>17</v>
      </c>
      <c r="B32" s="71"/>
      <c r="C32" s="72"/>
      <c r="D32" s="72"/>
      <c r="E32" s="73"/>
    </row>
    <row r="33" spans="1:5" ht="24" customHeight="1">
      <c r="A33" s="80"/>
      <c r="B33" s="74" t="s">
        <v>20</v>
      </c>
      <c r="C33" s="75"/>
      <c r="D33" s="75"/>
      <c r="E33" s="76"/>
    </row>
    <row r="34" spans="1:5" ht="24" customHeight="1">
      <c r="A34" s="81"/>
      <c r="B34" s="77"/>
      <c r="C34" s="78"/>
      <c r="D34" s="78"/>
      <c r="E34" s="79"/>
    </row>
  </sheetData>
  <sheetProtection/>
  <mergeCells count="33">
    <mergeCell ref="A2:E2"/>
    <mergeCell ref="B6:E6"/>
    <mergeCell ref="B7:E7"/>
    <mergeCell ref="B4:E4"/>
    <mergeCell ref="B8:E8"/>
    <mergeCell ref="A6:A9"/>
    <mergeCell ref="B16:E16"/>
    <mergeCell ref="A10:A12"/>
    <mergeCell ref="B10:E12"/>
    <mergeCell ref="A13:A17"/>
    <mergeCell ref="B14:E14"/>
    <mergeCell ref="B15:E15"/>
    <mergeCell ref="B13:E13"/>
    <mergeCell ref="B17:E17"/>
    <mergeCell ref="B33:E33"/>
    <mergeCell ref="B34:E34"/>
    <mergeCell ref="A32:A34"/>
    <mergeCell ref="A18:A31"/>
    <mergeCell ref="B18:E18"/>
    <mergeCell ref="B19:E19"/>
    <mergeCell ref="B20:E20"/>
    <mergeCell ref="B31:E31"/>
    <mergeCell ref="B32:E32"/>
    <mergeCell ref="B30:E30"/>
    <mergeCell ref="B25:E25"/>
    <mergeCell ref="B26:E26"/>
    <mergeCell ref="B27:E27"/>
    <mergeCell ref="B28:E28"/>
    <mergeCell ref="B29:E29"/>
    <mergeCell ref="B21:E21"/>
    <mergeCell ref="B22:E22"/>
    <mergeCell ref="B24:E24"/>
    <mergeCell ref="B23:E23"/>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view="pageBreakPreview" zoomScaleSheetLayoutView="100" workbookViewId="0" topLeftCell="A1">
      <selection activeCell="B8" sqref="B8"/>
    </sheetView>
  </sheetViews>
  <sheetFormatPr defaultColWidth="18.75390625" defaultRowHeight="24" customHeight="1"/>
  <cols>
    <col min="1" max="5" width="18.75390625" style="10" customWidth="1"/>
    <col min="6" max="6" width="5.625" style="10" customWidth="1"/>
    <col min="7" max="16384" width="18.75390625" style="10" customWidth="1"/>
  </cols>
  <sheetData>
    <row r="1" ht="24" customHeight="1">
      <c r="E1" s="58" t="s">
        <v>67</v>
      </c>
    </row>
    <row r="2" spans="1:6" ht="24" customHeight="1">
      <c r="A2" s="92" t="str">
        <f>'事業完了報告書'!A2</f>
        <v>令和4年度タレント発掘事業　事業完了報告書</v>
      </c>
      <c r="B2" s="92"/>
      <c r="C2" s="92"/>
      <c r="D2" s="92"/>
      <c r="E2" s="92"/>
      <c r="F2" s="12"/>
    </row>
    <row r="4" spans="1:5" ht="24" customHeight="1">
      <c r="A4" s="11" t="s">
        <v>14</v>
      </c>
      <c r="B4" s="93" t="s">
        <v>66</v>
      </c>
      <c r="C4" s="93"/>
      <c r="D4" s="93"/>
      <c r="E4" s="93"/>
    </row>
    <row r="5" ht="14.25" customHeight="1"/>
    <row r="6" spans="1:5" ht="24" customHeight="1">
      <c r="A6" s="88" t="s">
        <v>15</v>
      </c>
      <c r="B6" s="85"/>
      <c r="C6" s="86"/>
      <c r="D6" s="86"/>
      <c r="E6" s="87"/>
    </row>
    <row r="7" spans="1:5" ht="24" customHeight="1">
      <c r="A7" s="80"/>
      <c r="B7" s="100" t="s">
        <v>84</v>
      </c>
      <c r="C7" s="101"/>
      <c r="D7" s="101"/>
      <c r="E7" s="102"/>
    </row>
    <row r="8" spans="1:5" ht="24" customHeight="1">
      <c r="A8" s="80"/>
      <c r="B8" s="64"/>
      <c r="C8" s="65"/>
      <c r="D8" s="65"/>
      <c r="E8" s="66"/>
    </row>
    <row r="9" spans="1:5" ht="24" customHeight="1">
      <c r="A9" s="80"/>
      <c r="B9" s="70" t="s">
        <v>77</v>
      </c>
      <c r="C9" s="67" t="s">
        <v>78</v>
      </c>
      <c r="D9" s="68" t="s">
        <v>76</v>
      </c>
      <c r="E9" s="69"/>
    </row>
    <row r="10" spans="1:5" ht="24" customHeight="1">
      <c r="A10" s="88" t="s">
        <v>18</v>
      </c>
      <c r="B10" s="103" t="s">
        <v>44</v>
      </c>
      <c r="C10" s="104"/>
      <c r="D10" s="104"/>
      <c r="E10" s="105"/>
    </row>
    <row r="11" spans="1:5" ht="24" customHeight="1">
      <c r="A11" s="80"/>
      <c r="B11" s="100"/>
      <c r="C11" s="101"/>
      <c r="D11" s="101"/>
      <c r="E11" s="102"/>
    </row>
    <row r="12" spans="1:5" ht="24" customHeight="1">
      <c r="A12" s="81"/>
      <c r="B12" s="97"/>
      <c r="C12" s="98"/>
      <c r="D12" s="98"/>
      <c r="E12" s="99"/>
    </row>
    <row r="13" spans="1:5" ht="24" customHeight="1">
      <c r="A13" s="80" t="s">
        <v>16</v>
      </c>
      <c r="B13" s="71" t="s">
        <v>79</v>
      </c>
      <c r="C13" s="72"/>
      <c r="D13" s="72"/>
      <c r="E13" s="73"/>
    </row>
    <row r="14" spans="1:5" ht="24" customHeight="1">
      <c r="A14" s="80"/>
      <c r="B14" s="71" t="s">
        <v>80</v>
      </c>
      <c r="C14" s="72"/>
      <c r="D14" s="72"/>
      <c r="E14" s="73"/>
    </row>
    <row r="15" spans="1:5" ht="24" customHeight="1">
      <c r="A15" s="80"/>
      <c r="B15" s="89" t="s">
        <v>81</v>
      </c>
      <c r="C15" s="90"/>
      <c r="D15" s="90"/>
      <c r="E15" s="91"/>
    </row>
    <row r="16" spans="1:5" ht="24" customHeight="1">
      <c r="A16" s="80"/>
      <c r="B16" s="71" t="s">
        <v>82</v>
      </c>
      <c r="C16" s="72"/>
      <c r="D16" s="72"/>
      <c r="E16" s="73"/>
    </row>
    <row r="17" spans="1:5" ht="24" customHeight="1">
      <c r="A17" s="80"/>
      <c r="B17" s="71"/>
      <c r="C17" s="72"/>
      <c r="D17" s="72"/>
      <c r="E17" s="73"/>
    </row>
    <row r="18" spans="1:5" ht="24" customHeight="1">
      <c r="A18" s="82" t="s">
        <v>19</v>
      </c>
      <c r="B18" s="106" t="s">
        <v>45</v>
      </c>
      <c r="C18" s="104"/>
      <c r="D18" s="104"/>
      <c r="E18" s="105"/>
    </row>
    <row r="19" spans="1:5" ht="24" customHeight="1">
      <c r="A19" s="83"/>
      <c r="B19" s="100" t="s">
        <v>46</v>
      </c>
      <c r="C19" s="101"/>
      <c r="D19" s="101"/>
      <c r="E19" s="102"/>
    </row>
    <row r="20" spans="1:5" ht="24" customHeight="1">
      <c r="A20" s="83"/>
      <c r="B20" s="100" t="s">
        <v>47</v>
      </c>
      <c r="C20" s="101"/>
      <c r="D20" s="101"/>
      <c r="E20" s="102"/>
    </row>
    <row r="21" spans="1:5" ht="24" customHeight="1">
      <c r="A21" s="83"/>
      <c r="B21" s="100" t="s">
        <v>48</v>
      </c>
      <c r="C21" s="101"/>
      <c r="D21" s="101"/>
      <c r="E21" s="102"/>
    </row>
    <row r="22" spans="1:5" ht="24" customHeight="1">
      <c r="A22" s="83"/>
      <c r="B22" s="100" t="s">
        <v>49</v>
      </c>
      <c r="C22" s="101"/>
      <c r="D22" s="101"/>
      <c r="E22" s="102"/>
    </row>
    <row r="23" spans="1:5" ht="24" customHeight="1">
      <c r="A23" s="83"/>
      <c r="B23" s="100" t="s">
        <v>46</v>
      </c>
      <c r="C23" s="101"/>
      <c r="D23" s="101"/>
      <c r="E23" s="102"/>
    </row>
    <row r="24" spans="1:5" ht="24" customHeight="1">
      <c r="A24" s="83"/>
      <c r="B24" s="100" t="s">
        <v>47</v>
      </c>
      <c r="C24" s="101"/>
      <c r="D24" s="101"/>
      <c r="E24" s="102"/>
    </row>
    <row r="25" spans="1:5" ht="24" customHeight="1">
      <c r="A25" s="83"/>
      <c r="B25" s="100" t="s">
        <v>48</v>
      </c>
      <c r="C25" s="101"/>
      <c r="D25" s="101"/>
      <c r="E25" s="102"/>
    </row>
    <row r="26" spans="1:5" ht="24" customHeight="1">
      <c r="A26" s="83"/>
      <c r="B26" s="100" t="s">
        <v>50</v>
      </c>
      <c r="C26" s="101"/>
      <c r="D26" s="101"/>
      <c r="E26" s="102"/>
    </row>
    <row r="27" spans="1:5" ht="24" customHeight="1">
      <c r="A27" s="83"/>
      <c r="B27" s="100" t="s">
        <v>46</v>
      </c>
      <c r="C27" s="101"/>
      <c r="D27" s="101"/>
      <c r="E27" s="102"/>
    </row>
    <row r="28" spans="1:5" ht="24" customHeight="1">
      <c r="A28" s="83"/>
      <c r="B28" s="100" t="s">
        <v>47</v>
      </c>
      <c r="C28" s="101"/>
      <c r="D28" s="101"/>
      <c r="E28" s="102"/>
    </row>
    <row r="29" spans="1:5" ht="24" customHeight="1">
      <c r="A29" s="83"/>
      <c r="B29" s="100" t="s">
        <v>48</v>
      </c>
      <c r="C29" s="101"/>
      <c r="D29" s="101"/>
      <c r="E29" s="102"/>
    </row>
    <row r="30" spans="1:5" ht="24" customHeight="1">
      <c r="A30" s="83"/>
      <c r="B30" s="100"/>
      <c r="C30" s="101"/>
      <c r="D30" s="101"/>
      <c r="E30" s="102"/>
    </row>
    <row r="31" spans="1:5" ht="24" customHeight="1">
      <c r="A31" s="84"/>
      <c r="B31" s="97"/>
      <c r="C31" s="98"/>
      <c r="D31" s="98"/>
      <c r="E31" s="99"/>
    </row>
    <row r="32" spans="1:5" ht="24" customHeight="1">
      <c r="A32" s="80" t="s">
        <v>17</v>
      </c>
      <c r="B32" s="71"/>
      <c r="C32" s="72"/>
      <c r="D32" s="72"/>
      <c r="E32" s="73"/>
    </row>
    <row r="33" spans="1:5" ht="24" customHeight="1">
      <c r="A33" s="80"/>
      <c r="B33" s="74" t="s">
        <v>20</v>
      </c>
      <c r="C33" s="75"/>
      <c r="D33" s="75"/>
      <c r="E33" s="76"/>
    </row>
    <row r="34" spans="1:5" ht="24" customHeight="1">
      <c r="A34" s="81"/>
      <c r="B34" s="77"/>
      <c r="C34" s="78"/>
      <c r="D34" s="78"/>
      <c r="E34" s="79"/>
    </row>
  </sheetData>
  <sheetProtection/>
  <mergeCells count="32">
    <mergeCell ref="B16:E16"/>
    <mergeCell ref="B18:E18"/>
    <mergeCell ref="A2:E2"/>
    <mergeCell ref="B4:E4"/>
    <mergeCell ref="A6:A9"/>
    <mergeCell ref="B6:E6"/>
    <mergeCell ref="B7:E7"/>
    <mergeCell ref="B29:E29"/>
    <mergeCell ref="B23:E23"/>
    <mergeCell ref="B17:E17"/>
    <mergeCell ref="B19:E19"/>
    <mergeCell ref="B20:E20"/>
    <mergeCell ref="B30:E30"/>
    <mergeCell ref="B25:E25"/>
    <mergeCell ref="B26:E26"/>
    <mergeCell ref="A10:A12"/>
    <mergeCell ref="B10:E12"/>
    <mergeCell ref="A13:A17"/>
    <mergeCell ref="B13:E13"/>
    <mergeCell ref="B14:E14"/>
    <mergeCell ref="B15:E15"/>
    <mergeCell ref="B21:E21"/>
    <mergeCell ref="B31:E31"/>
    <mergeCell ref="A18:A31"/>
    <mergeCell ref="B22:E22"/>
    <mergeCell ref="B24:E24"/>
    <mergeCell ref="A32:A34"/>
    <mergeCell ref="B32:E32"/>
    <mergeCell ref="B33:E33"/>
    <mergeCell ref="B34:E34"/>
    <mergeCell ref="B27:E27"/>
    <mergeCell ref="B28:E28"/>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headerFooter>
    <oddHeader>&amp;C記入例</oddHeader>
  </headerFooter>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SheetLayoutView="100" zoomScalePageLayoutView="0" workbookViewId="0" topLeftCell="A1">
      <selection activeCell="B44" sqref="B44"/>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65</v>
      </c>
      <c r="G1" s="59" t="s">
        <v>69</v>
      </c>
    </row>
    <row r="2" ht="15" customHeight="1">
      <c r="G2" s="28" t="s">
        <v>13</v>
      </c>
    </row>
    <row r="3" spans="1:7" ht="15" customHeight="1">
      <c r="A3" s="110" t="s">
        <v>68</v>
      </c>
      <c r="B3" s="110"/>
      <c r="C3" s="110"/>
      <c r="D3" s="110"/>
      <c r="E3" s="110"/>
      <c r="F3" s="110"/>
      <c r="G3" s="110"/>
    </row>
    <row r="4" ht="15" customHeight="1" thickBot="1"/>
    <row r="5" spans="1:3" ht="18" customHeight="1" thickBot="1" thickTop="1">
      <c r="A5" s="3" t="s">
        <v>21</v>
      </c>
      <c r="B5" s="13">
        <v>400000</v>
      </c>
      <c r="C5" s="2" t="s">
        <v>22</v>
      </c>
    </row>
    <row r="6" ht="18" customHeight="1" thickTop="1"/>
    <row r="7" spans="1:9" ht="18" customHeight="1">
      <c r="A7" s="3" t="s">
        <v>0</v>
      </c>
      <c r="I7" s="63"/>
    </row>
    <row r="8" spans="1:7" s="1" customFormat="1" ht="18" customHeight="1">
      <c r="A8" s="4" t="s">
        <v>10</v>
      </c>
      <c r="B8" s="4" t="s">
        <v>23</v>
      </c>
      <c r="C8" s="4" t="s">
        <v>24</v>
      </c>
      <c r="D8" s="4" t="s">
        <v>25</v>
      </c>
      <c r="E8" s="111" t="s">
        <v>9</v>
      </c>
      <c r="F8" s="112"/>
      <c r="G8" s="113"/>
    </row>
    <row r="9" spans="1:7" ht="18" customHeight="1">
      <c r="A9" s="9" t="s">
        <v>51</v>
      </c>
      <c r="B9" s="26"/>
      <c r="C9" s="41">
        <f>IF(B9="","",D9-B9)</f>
      </c>
      <c r="D9" s="42"/>
      <c r="E9" s="114"/>
      <c r="F9" s="115"/>
      <c r="G9" s="116"/>
    </row>
    <row r="10" spans="1:7" ht="18" customHeight="1">
      <c r="A10" s="29" t="s">
        <v>52</v>
      </c>
      <c r="B10" s="43"/>
      <c r="C10" s="41">
        <f>IF(B10="","",D10-B10)</f>
      </c>
      <c r="D10" s="44"/>
      <c r="E10" s="14"/>
      <c r="F10" s="15"/>
      <c r="G10" s="16"/>
    </row>
    <row r="11" spans="1:7" ht="18" customHeight="1" thickBot="1">
      <c r="A11" s="30"/>
      <c r="B11" s="43"/>
      <c r="C11" s="41">
        <f>IF(B11="","",D11-B11)</f>
      </c>
      <c r="D11" s="44"/>
      <c r="E11" s="114"/>
      <c r="F11" s="115"/>
      <c r="G11" s="116"/>
    </row>
    <row r="12" spans="1:7" ht="18" customHeight="1" thickBot="1">
      <c r="A12" s="4" t="s">
        <v>54</v>
      </c>
      <c r="B12" s="45">
        <f>IF(B9="","",SUM(B9:B11))</f>
      </c>
      <c r="C12" s="46">
        <f>IF(C9="","",SUM(C9:C11))</f>
      </c>
      <c r="D12" s="47">
        <f>IF(D9="","",SUM(D9:D11))</f>
      </c>
      <c r="E12" s="115"/>
      <c r="F12" s="115"/>
      <c r="G12" s="116"/>
    </row>
    <row r="13" spans="1:7" ht="18" customHeight="1">
      <c r="A13" s="62" t="s">
        <v>41</v>
      </c>
      <c r="B13" s="6"/>
      <c r="C13" s="6"/>
      <c r="D13" s="6"/>
      <c r="E13" s="6"/>
      <c r="F13" s="6"/>
      <c r="G13" s="6"/>
    </row>
    <row r="14" spans="1:2" ht="18" customHeight="1">
      <c r="A14" s="5"/>
      <c r="B14" s="6"/>
    </row>
    <row r="15" ht="18" customHeight="1">
      <c r="A15" s="3" t="s">
        <v>3</v>
      </c>
    </row>
    <row r="16" spans="1:7" s="1" customFormat="1" ht="18" customHeight="1">
      <c r="A16" s="117" t="s">
        <v>1</v>
      </c>
      <c r="B16" s="120" t="s">
        <v>55</v>
      </c>
      <c r="C16" s="111" t="s">
        <v>2</v>
      </c>
      <c r="D16" s="112"/>
      <c r="E16" s="112"/>
      <c r="F16" s="112"/>
      <c r="G16" s="113"/>
    </row>
    <row r="17" spans="1:7" s="1" customFormat="1" ht="18" customHeight="1">
      <c r="A17" s="118"/>
      <c r="B17" s="121"/>
      <c r="C17" s="111" t="s">
        <v>26</v>
      </c>
      <c r="D17" s="112"/>
      <c r="E17" s="112"/>
      <c r="F17" s="113"/>
      <c r="G17" s="7" t="s">
        <v>27</v>
      </c>
    </row>
    <row r="18" spans="1:7" s="1" customFormat="1" ht="18" customHeight="1">
      <c r="A18" s="119"/>
      <c r="B18" s="119"/>
      <c r="C18" s="4" t="s">
        <v>23</v>
      </c>
      <c r="D18" s="4" t="s">
        <v>28</v>
      </c>
      <c r="E18" s="4" t="s">
        <v>29</v>
      </c>
      <c r="F18" s="4" t="s">
        <v>56</v>
      </c>
      <c r="G18" s="8" t="s">
        <v>57</v>
      </c>
    </row>
    <row r="19" spans="1:7" ht="18" customHeight="1">
      <c r="A19" s="4" t="s">
        <v>12</v>
      </c>
      <c r="B19" s="48">
        <f>IF(C19="","",SUM(F19:G19))</f>
      </c>
      <c r="C19" s="26"/>
      <c r="D19" s="25">
        <f>IF(C19="","",SUM(E19-C19))</f>
      </c>
      <c r="E19" s="25">
        <f aca="true" t="shared" si="0" ref="E19:E27">IF(C19="","",SUM(F19))</f>
      </c>
      <c r="F19" s="26"/>
      <c r="G19" s="26"/>
    </row>
    <row r="20" spans="1:7" ht="18" customHeight="1">
      <c r="A20" s="4" t="s">
        <v>4</v>
      </c>
      <c r="B20" s="48">
        <f>IF(C20="","",SUM(F20:G20))</f>
      </c>
      <c r="C20" s="26"/>
      <c r="D20" s="25">
        <f aca="true" t="shared" si="1" ref="D20:D26">IF(C20="","",SUM(E20-C20))</f>
      </c>
      <c r="E20" s="25">
        <f t="shared" si="0"/>
      </c>
      <c r="F20" s="26"/>
      <c r="G20" s="26"/>
    </row>
    <row r="21" spans="1:7" ht="18" customHeight="1">
      <c r="A21" s="4" t="s">
        <v>5</v>
      </c>
      <c r="B21" s="48">
        <f aca="true" t="shared" si="2" ref="B21:B28">IF(C21="","",SUM(F21:G21))</f>
      </c>
      <c r="C21" s="26"/>
      <c r="D21" s="25">
        <f t="shared" si="1"/>
      </c>
      <c r="E21" s="25">
        <f t="shared" si="0"/>
      </c>
      <c r="F21" s="26"/>
      <c r="G21" s="26"/>
    </row>
    <row r="22" spans="1:7" ht="18" customHeight="1">
      <c r="A22" s="4" t="s">
        <v>30</v>
      </c>
      <c r="B22" s="48">
        <f t="shared" si="2"/>
      </c>
      <c r="C22" s="26"/>
      <c r="D22" s="25">
        <f t="shared" si="1"/>
      </c>
      <c r="E22" s="25">
        <f t="shared" si="0"/>
      </c>
      <c r="F22" s="26"/>
      <c r="G22" s="26"/>
    </row>
    <row r="23" spans="1:7" ht="18" customHeight="1">
      <c r="A23" s="4" t="s">
        <v>58</v>
      </c>
      <c r="B23" s="48">
        <f t="shared" si="2"/>
      </c>
      <c r="C23" s="26"/>
      <c r="D23" s="25">
        <f t="shared" si="1"/>
      </c>
      <c r="E23" s="25">
        <f t="shared" si="0"/>
      </c>
      <c r="F23" s="26"/>
      <c r="G23" s="26"/>
    </row>
    <row r="24" spans="1:7" ht="18" customHeight="1">
      <c r="A24" s="4" t="s">
        <v>8</v>
      </c>
      <c r="B24" s="48">
        <f t="shared" si="2"/>
      </c>
      <c r="C24" s="26"/>
      <c r="D24" s="25">
        <f t="shared" si="1"/>
      </c>
      <c r="E24" s="25">
        <f t="shared" si="0"/>
      </c>
      <c r="F24" s="26"/>
      <c r="G24" s="26"/>
    </row>
    <row r="25" spans="1:7" ht="18" customHeight="1">
      <c r="A25" s="4" t="s">
        <v>6</v>
      </c>
      <c r="B25" s="48">
        <f t="shared" si="2"/>
      </c>
      <c r="C25" s="26"/>
      <c r="D25" s="25">
        <f t="shared" si="1"/>
      </c>
      <c r="E25" s="25">
        <f t="shared" si="0"/>
      </c>
      <c r="F25" s="26"/>
      <c r="G25" s="26"/>
    </row>
    <row r="26" spans="1:7" ht="18" customHeight="1">
      <c r="A26" s="4" t="s">
        <v>7</v>
      </c>
      <c r="B26" s="48">
        <f t="shared" si="2"/>
      </c>
      <c r="C26" s="26"/>
      <c r="D26" s="25">
        <f t="shared" si="1"/>
      </c>
      <c r="E26" s="25">
        <f t="shared" si="0"/>
      </c>
      <c r="F26" s="26"/>
      <c r="G26" s="26"/>
    </row>
    <row r="27" spans="1:7" ht="18" customHeight="1">
      <c r="A27" s="4" t="s">
        <v>59</v>
      </c>
      <c r="B27" s="48">
        <f t="shared" si="2"/>
      </c>
      <c r="C27" s="26"/>
      <c r="D27" s="25">
        <f>IF(C27="","",SUM(E27-C27))</f>
      </c>
      <c r="E27" s="25">
        <f t="shared" si="0"/>
      </c>
      <c r="F27" s="26"/>
      <c r="G27" s="26"/>
    </row>
    <row r="28" spans="1:7" ht="18" customHeight="1">
      <c r="A28" s="4" t="s">
        <v>42</v>
      </c>
      <c r="B28" s="48">
        <f t="shared" si="2"/>
      </c>
      <c r="C28" s="26"/>
      <c r="D28" s="25">
        <f>IF(C28="","",SUM(E28-C28))</f>
      </c>
      <c r="E28" s="25">
        <f>IF(C28="","",SUM(F28))</f>
      </c>
      <c r="F28" s="26"/>
      <c r="G28" s="26"/>
    </row>
    <row r="29" spans="1:7" ht="18" customHeight="1" thickBot="1">
      <c r="A29" s="17"/>
      <c r="B29" s="48">
        <f>IF(C29="","",SUM(C29:G29))</f>
      </c>
      <c r="C29" s="26"/>
      <c r="D29" s="26"/>
      <c r="E29" s="26"/>
      <c r="F29" s="26"/>
      <c r="G29" s="26"/>
    </row>
    <row r="30" spans="1:7" ht="18" customHeight="1" thickBot="1" thickTop="1">
      <c r="A30" s="9" t="s">
        <v>60</v>
      </c>
      <c r="B30" s="49">
        <f>IF(B20="","",SUM(B19:B29))</f>
      </c>
      <c r="C30" s="50">
        <f>IF(C20="","",SUM(C19:C29))</f>
      </c>
      <c r="D30" s="27">
        <f>IF(D20="","",SUM(D19:D29))</f>
      </c>
      <c r="E30" s="51">
        <f>IF(E20="","",SUM(E19:E29))</f>
      </c>
      <c r="F30" s="52">
        <f>IF(F20="","",SUM(F19:F29))</f>
      </c>
      <c r="G30" s="50">
        <f>IF(G20="","",SUM(G19:G29))</f>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c>
      <c r="C35" s="107" t="s">
        <v>43</v>
      </c>
      <c r="D35" s="108"/>
      <c r="E35" s="108"/>
      <c r="F35" s="108"/>
      <c r="G35" s="109"/>
    </row>
    <row r="36" spans="1:7" ht="18" customHeight="1" thickBot="1">
      <c r="A36" s="18" t="s">
        <v>36</v>
      </c>
      <c r="B36" s="54">
        <f>B30</f>
      </c>
      <c r="C36" s="24" t="s">
        <v>37</v>
      </c>
      <c r="D36" s="36"/>
      <c r="E36" s="36"/>
      <c r="F36" s="36"/>
      <c r="G36" s="37"/>
    </row>
    <row r="37" spans="1:7" ht="18" customHeight="1" thickBot="1" thickTop="1">
      <c r="A37" s="19" t="s">
        <v>61</v>
      </c>
      <c r="B37" s="55">
        <f>IF(B35="","",B36-B35)</f>
      </c>
      <c r="C37" s="23" t="s">
        <v>63</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62</v>
      </c>
      <c r="B41" s="56">
        <f>MIN(B5,B37)</f>
        <v>400000</v>
      </c>
      <c r="C41" s="23" t="s">
        <v>53</v>
      </c>
      <c r="D41" s="36"/>
      <c r="E41" s="36"/>
      <c r="F41" s="36"/>
      <c r="G41" s="37"/>
    </row>
    <row r="42" spans="1:7" ht="18" customHeight="1" thickBot="1" thickTop="1">
      <c r="A42" s="20" t="s">
        <v>39</v>
      </c>
      <c r="B42" s="57"/>
      <c r="C42" s="38"/>
      <c r="D42" s="36"/>
      <c r="E42" s="36"/>
      <c r="F42" s="36"/>
      <c r="G42" s="37"/>
    </row>
    <row r="43" spans="1:7" ht="18" customHeight="1" thickBot="1" thickTop="1">
      <c r="A43" s="20" t="s">
        <v>40</v>
      </c>
      <c r="B43" s="52">
        <f>IF(B42="","",B41-B42)</f>
      </c>
      <c r="C43" s="23" t="s">
        <v>64</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G43"/>
  <sheetViews>
    <sheetView showGridLines="0" zoomScaleSheetLayoutView="100" zoomScalePageLayoutView="0" workbookViewId="0" topLeftCell="A1">
      <selection activeCell="F23" sqref="F23"/>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65</v>
      </c>
      <c r="G1" s="59" t="s">
        <v>69</v>
      </c>
    </row>
    <row r="2" ht="15" customHeight="1">
      <c r="G2" s="28" t="s">
        <v>13</v>
      </c>
    </row>
    <row r="3" spans="1:7" ht="15" customHeight="1">
      <c r="A3" s="110" t="s">
        <v>70</v>
      </c>
      <c r="B3" s="110"/>
      <c r="C3" s="110"/>
      <c r="D3" s="110"/>
      <c r="E3" s="110"/>
      <c r="F3" s="110"/>
      <c r="G3" s="110"/>
    </row>
    <row r="4" ht="15" customHeight="1" thickBot="1"/>
    <row r="5" spans="1:3" ht="18" customHeight="1" thickBot="1" thickTop="1">
      <c r="A5" s="3" t="s">
        <v>21</v>
      </c>
      <c r="B5" s="13">
        <v>400000</v>
      </c>
      <c r="C5" s="2" t="s">
        <v>22</v>
      </c>
    </row>
    <row r="6" ht="18" customHeight="1" thickTop="1"/>
    <row r="7" ht="18" customHeight="1">
      <c r="A7" s="3" t="s">
        <v>0</v>
      </c>
    </row>
    <row r="8" spans="1:7" s="1" customFormat="1" ht="18" customHeight="1">
      <c r="A8" s="4" t="s">
        <v>10</v>
      </c>
      <c r="B8" s="4" t="s">
        <v>23</v>
      </c>
      <c r="C8" s="4" t="s">
        <v>24</v>
      </c>
      <c r="D8" s="4" t="s">
        <v>25</v>
      </c>
      <c r="E8" s="111" t="s">
        <v>9</v>
      </c>
      <c r="F8" s="112"/>
      <c r="G8" s="113"/>
    </row>
    <row r="9" spans="1:7" ht="18" customHeight="1">
      <c r="A9" s="9" t="s">
        <v>51</v>
      </c>
      <c r="B9" s="26">
        <v>0</v>
      </c>
      <c r="C9" s="41">
        <f>IF(B9="","",D9-B9)</f>
        <v>0</v>
      </c>
      <c r="D9" s="42">
        <v>0</v>
      </c>
      <c r="E9" s="114"/>
      <c r="F9" s="115"/>
      <c r="G9" s="116"/>
    </row>
    <row r="10" spans="1:7" ht="18" customHeight="1">
      <c r="A10" s="29" t="s">
        <v>52</v>
      </c>
      <c r="B10" s="43">
        <v>0</v>
      </c>
      <c r="C10" s="41">
        <f>IF(B10="","",D10-B10)</f>
        <v>0</v>
      </c>
      <c r="D10" s="44">
        <v>0</v>
      </c>
      <c r="E10" s="14"/>
      <c r="F10" s="15"/>
      <c r="G10" s="16"/>
    </row>
    <row r="11" spans="1:7" ht="18" customHeight="1" thickBot="1">
      <c r="A11" s="30"/>
      <c r="B11" s="43"/>
      <c r="C11" s="41">
        <f>IF(B11="","",D11-B11)</f>
      </c>
      <c r="D11" s="44"/>
      <c r="E11" s="114"/>
      <c r="F11" s="115"/>
      <c r="G11" s="116"/>
    </row>
    <row r="12" spans="1:7" ht="18" customHeight="1" thickBot="1">
      <c r="A12" s="4" t="s">
        <v>54</v>
      </c>
      <c r="B12" s="45">
        <f>IF(B9="","",SUM(B9:B11))</f>
        <v>0</v>
      </c>
      <c r="C12" s="46">
        <f>IF(C9="","",SUM(C9:C11))</f>
        <v>0</v>
      </c>
      <c r="D12" s="47">
        <f>IF(D9="","",SUM(D9:D11))</f>
        <v>0</v>
      </c>
      <c r="E12" s="115"/>
      <c r="F12" s="115"/>
      <c r="G12" s="116"/>
    </row>
    <row r="13" spans="1:7" ht="18" customHeight="1">
      <c r="A13" s="21" t="s">
        <v>41</v>
      </c>
      <c r="B13" s="6"/>
      <c r="C13" s="6"/>
      <c r="D13" s="6"/>
      <c r="E13" s="6"/>
      <c r="F13" s="6"/>
      <c r="G13" s="6"/>
    </row>
    <row r="14" spans="1:2" ht="18" customHeight="1">
      <c r="A14" s="5"/>
      <c r="B14" s="6"/>
    </row>
    <row r="15" ht="18" customHeight="1">
      <c r="A15" s="3" t="s">
        <v>3</v>
      </c>
    </row>
    <row r="16" spans="1:7" s="1" customFormat="1" ht="18" customHeight="1">
      <c r="A16" s="117" t="s">
        <v>1</v>
      </c>
      <c r="B16" s="120" t="s">
        <v>55</v>
      </c>
      <c r="C16" s="111" t="s">
        <v>2</v>
      </c>
      <c r="D16" s="112"/>
      <c r="E16" s="112"/>
      <c r="F16" s="112"/>
      <c r="G16" s="113"/>
    </row>
    <row r="17" spans="1:7" s="1" customFormat="1" ht="18" customHeight="1">
      <c r="A17" s="118"/>
      <c r="B17" s="121"/>
      <c r="C17" s="111" t="s">
        <v>26</v>
      </c>
      <c r="D17" s="112"/>
      <c r="E17" s="112"/>
      <c r="F17" s="113"/>
      <c r="G17" s="7" t="s">
        <v>27</v>
      </c>
    </row>
    <row r="18" spans="1:7" s="1" customFormat="1" ht="18" customHeight="1">
      <c r="A18" s="119"/>
      <c r="B18" s="119"/>
      <c r="C18" s="4" t="s">
        <v>23</v>
      </c>
      <c r="D18" s="4" t="s">
        <v>28</v>
      </c>
      <c r="E18" s="4" t="s">
        <v>29</v>
      </c>
      <c r="F18" s="4" t="s">
        <v>56</v>
      </c>
      <c r="G18" s="8" t="s">
        <v>57</v>
      </c>
    </row>
    <row r="19" spans="1:7" ht="18" customHeight="1">
      <c r="A19" s="4" t="s">
        <v>12</v>
      </c>
      <c r="B19" s="48">
        <f>IF(C19="","",SUM(F19:G19))</f>
        <v>65000</v>
      </c>
      <c r="C19" s="26">
        <v>0</v>
      </c>
      <c r="D19" s="25">
        <f aca="true" t="shared" si="0" ref="D19:D26">IF(C19="","",SUM(E19-C19))</f>
        <v>0</v>
      </c>
      <c r="E19" s="25">
        <f aca="true" t="shared" si="1" ref="E19:E27">IF(C19="","",SUM(F19))</f>
        <v>0</v>
      </c>
      <c r="F19" s="26">
        <v>0</v>
      </c>
      <c r="G19" s="26">
        <v>65000</v>
      </c>
    </row>
    <row r="20" spans="1:7" ht="18" customHeight="1">
      <c r="A20" s="4" t="s">
        <v>4</v>
      </c>
      <c r="B20" s="48">
        <f>IF(C20="","",SUM(F20:G20))</f>
        <v>95000</v>
      </c>
      <c r="C20" s="26">
        <v>0</v>
      </c>
      <c r="D20" s="25">
        <f t="shared" si="0"/>
        <v>0</v>
      </c>
      <c r="E20" s="25">
        <f t="shared" si="1"/>
        <v>0</v>
      </c>
      <c r="F20" s="26">
        <v>0</v>
      </c>
      <c r="G20" s="26">
        <v>95000</v>
      </c>
    </row>
    <row r="21" spans="1:7" ht="18" customHeight="1">
      <c r="A21" s="4" t="s">
        <v>5</v>
      </c>
      <c r="B21" s="48">
        <f aca="true" t="shared" si="2" ref="B21:B28">IF(C21="","",SUM(F21:G21))</f>
        <v>220000</v>
      </c>
      <c r="C21" s="26">
        <v>200000</v>
      </c>
      <c r="D21" s="25">
        <f t="shared" si="0"/>
        <v>20000</v>
      </c>
      <c r="E21" s="25">
        <f t="shared" si="1"/>
        <v>220000</v>
      </c>
      <c r="F21" s="26">
        <v>220000</v>
      </c>
      <c r="G21" s="26">
        <v>0</v>
      </c>
    </row>
    <row r="22" spans="1:7" ht="18" customHeight="1">
      <c r="A22" s="4" t="s">
        <v>30</v>
      </c>
      <c r="B22" s="48">
        <f t="shared" si="2"/>
        <v>240000</v>
      </c>
      <c r="C22" s="26">
        <v>240000</v>
      </c>
      <c r="D22" s="25">
        <f t="shared" si="0"/>
        <v>0</v>
      </c>
      <c r="E22" s="25">
        <f>IF(C22="","",SUM(F22))</f>
        <v>240000</v>
      </c>
      <c r="F22" s="26">
        <v>240000</v>
      </c>
      <c r="G22" s="26">
        <v>0</v>
      </c>
    </row>
    <row r="23" spans="1:7" ht="18" customHeight="1">
      <c r="A23" s="4" t="s">
        <v>58</v>
      </c>
      <c r="B23" s="48">
        <f t="shared" si="2"/>
        <v>0</v>
      </c>
      <c r="C23" s="26">
        <v>0</v>
      </c>
      <c r="D23" s="25">
        <f t="shared" si="0"/>
        <v>0</v>
      </c>
      <c r="E23" s="25">
        <f t="shared" si="1"/>
        <v>0</v>
      </c>
      <c r="F23" s="26">
        <v>0</v>
      </c>
      <c r="G23" s="26">
        <v>0</v>
      </c>
    </row>
    <row r="24" spans="1:7" ht="18" customHeight="1">
      <c r="A24" s="4" t="s">
        <v>8</v>
      </c>
      <c r="B24" s="48">
        <f t="shared" si="2"/>
        <v>0</v>
      </c>
      <c r="C24" s="26">
        <v>0</v>
      </c>
      <c r="D24" s="25">
        <f t="shared" si="0"/>
        <v>0</v>
      </c>
      <c r="E24" s="25">
        <f t="shared" si="1"/>
        <v>0</v>
      </c>
      <c r="F24" s="26">
        <v>0</v>
      </c>
      <c r="G24" s="26">
        <v>0</v>
      </c>
    </row>
    <row r="25" spans="1:7" ht="18" customHeight="1">
      <c r="A25" s="4" t="s">
        <v>6</v>
      </c>
      <c r="B25" s="48">
        <f t="shared" si="2"/>
        <v>0</v>
      </c>
      <c r="C25" s="26">
        <v>0</v>
      </c>
      <c r="D25" s="25">
        <f t="shared" si="0"/>
        <v>0</v>
      </c>
      <c r="E25" s="25">
        <f t="shared" si="1"/>
        <v>0</v>
      </c>
      <c r="F25" s="26">
        <v>0</v>
      </c>
      <c r="G25" s="26">
        <v>0</v>
      </c>
    </row>
    <row r="26" spans="1:7" ht="18" customHeight="1">
      <c r="A26" s="4" t="s">
        <v>7</v>
      </c>
      <c r="B26" s="48">
        <f t="shared" si="2"/>
        <v>0</v>
      </c>
      <c r="C26" s="26">
        <v>0</v>
      </c>
      <c r="D26" s="25">
        <f t="shared" si="0"/>
        <v>0</v>
      </c>
      <c r="E26" s="25">
        <f t="shared" si="1"/>
        <v>0</v>
      </c>
      <c r="F26" s="26">
        <v>0</v>
      </c>
      <c r="G26" s="26">
        <v>0</v>
      </c>
    </row>
    <row r="27" spans="1:7" ht="18" customHeight="1">
      <c r="A27" s="4" t="s">
        <v>59</v>
      </c>
      <c r="B27" s="48">
        <f t="shared" si="2"/>
        <v>0</v>
      </c>
      <c r="C27" s="26">
        <v>0</v>
      </c>
      <c r="D27" s="25">
        <f>IF(C27="","",SUM(E27-C27))</f>
        <v>0</v>
      </c>
      <c r="E27" s="25">
        <f t="shared" si="1"/>
        <v>0</v>
      </c>
      <c r="F27" s="26">
        <v>0</v>
      </c>
      <c r="G27" s="26">
        <v>0</v>
      </c>
    </row>
    <row r="28" spans="1:7" ht="18" customHeight="1">
      <c r="A28" s="4" t="s">
        <v>42</v>
      </c>
      <c r="B28" s="48">
        <f t="shared" si="2"/>
        <v>0</v>
      </c>
      <c r="C28" s="26">
        <v>0</v>
      </c>
      <c r="D28" s="25">
        <f>IF(C28="","",SUM(E28-C28))</f>
        <v>0</v>
      </c>
      <c r="E28" s="25">
        <f>IF(C28="","",SUM(F28))</f>
        <v>0</v>
      </c>
      <c r="F28" s="26">
        <v>0</v>
      </c>
      <c r="G28" s="26">
        <v>0</v>
      </c>
    </row>
    <row r="29" spans="1:7" ht="18" customHeight="1" thickBot="1">
      <c r="A29" s="17"/>
      <c r="B29" s="48">
        <f>IF(C29="","",SUM(C29:G29))</f>
      </c>
      <c r="C29" s="26"/>
      <c r="D29" s="26"/>
      <c r="E29" s="26"/>
      <c r="F29" s="26"/>
      <c r="G29" s="26"/>
    </row>
    <row r="30" spans="1:7" ht="18" customHeight="1" thickBot="1" thickTop="1">
      <c r="A30" s="9" t="s">
        <v>60</v>
      </c>
      <c r="B30" s="49">
        <f aca="true" t="shared" si="3" ref="B30:G30">IF(B20="","",SUM(B19:B29))</f>
        <v>620000</v>
      </c>
      <c r="C30" s="50">
        <f t="shared" si="3"/>
        <v>440000</v>
      </c>
      <c r="D30" s="27">
        <f t="shared" si="3"/>
        <v>20000</v>
      </c>
      <c r="E30" s="51">
        <f t="shared" si="3"/>
        <v>460000</v>
      </c>
      <c r="F30" s="52">
        <f>IF(F20="","",SUM(F19:F29))</f>
        <v>460000</v>
      </c>
      <c r="G30" s="50">
        <f t="shared" si="3"/>
        <v>160000</v>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v>0</v>
      </c>
      <c r="C35" s="107" t="s">
        <v>43</v>
      </c>
      <c r="D35" s="108"/>
      <c r="E35" s="108"/>
      <c r="F35" s="108"/>
      <c r="G35" s="109"/>
    </row>
    <row r="36" spans="1:7" ht="18" customHeight="1" thickBot="1">
      <c r="A36" s="18" t="s">
        <v>36</v>
      </c>
      <c r="B36" s="54">
        <f>B30</f>
        <v>620000</v>
      </c>
      <c r="C36" s="24" t="s">
        <v>37</v>
      </c>
      <c r="D36" s="36"/>
      <c r="E36" s="36"/>
      <c r="F36" s="36"/>
      <c r="G36" s="37"/>
    </row>
    <row r="37" spans="1:7" ht="18" customHeight="1" thickBot="1" thickTop="1">
      <c r="A37" s="19" t="s">
        <v>61</v>
      </c>
      <c r="B37" s="55">
        <f>IF(B35="","",B36-B35)</f>
        <v>620000</v>
      </c>
      <c r="C37" s="23" t="s">
        <v>63</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62</v>
      </c>
      <c r="B41" s="56">
        <f>MIN(B5,B37)</f>
        <v>400000</v>
      </c>
      <c r="C41" s="23" t="s">
        <v>53</v>
      </c>
      <c r="D41" s="36"/>
      <c r="E41" s="36"/>
      <c r="F41" s="36"/>
      <c r="G41" s="37"/>
    </row>
    <row r="42" spans="1:7" ht="18" customHeight="1" thickBot="1" thickTop="1">
      <c r="A42" s="20" t="s">
        <v>39</v>
      </c>
      <c r="B42" s="57">
        <v>400000</v>
      </c>
      <c r="C42" s="38"/>
      <c r="D42" s="36"/>
      <c r="E42" s="36"/>
      <c r="F42" s="36"/>
      <c r="G42" s="37"/>
    </row>
    <row r="43" spans="1:7" ht="18" customHeight="1" thickBot="1" thickTop="1">
      <c r="A43" s="20" t="s">
        <v>40</v>
      </c>
      <c r="B43" s="52">
        <f>IF(B42="","",B41-B42)</f>
        <v>0</v>
      </c>
      <c r="C43" s="23" t="s">
        <v>64</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事業報告書・収支決算書（事務委任）</dc:title>
  <dc:subject/>
  <dc:creator/>
  <cp:keywords/>
  <dc:description/>
  <cp:lastModifiedBy>   </cp:lastModifiedBy>
  <cp:lastPrinted>2019-04-21T23:28:40Z</cp:lastPrinted>
  <dcterms:created xsi:type="dcterms:W3CDTF">2007-04-09T14:46:18Z</dcterms:created>
  <dcterms:modified xsi:type="dcterms:W3CDTF">2022-04-20T00:19:06Z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e1469fcd-730d-4f4c-b7b6-591d25787460</vt:lpwstr>
  </property>
</Properties>
</file>